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YAZI-ELVAN\Desktop\fen işleri geçiş hk. ücret tarifesi\"/>
    </mc:Choice>
  </mc:AlternateContent>
  <bookViews>
    <workbookView xWindow="0" yWindow="0" windowWidth="21570" windowHeight="8100"/>
  </bookViews>
  <sheets>
    <sheet name="Sayf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 r="D6" i="1" s="1"/>
  <c r="E6" i="1" l="1"/>
  <c r="B7" i="1" l="1"/>
  <c r="D7" i="1" l="1"/>
  <c r="E7" i="1" s="1"/>
  <c r="B8" i="1" l="1"/>
  <c r="D8" i="1" s="1"/>
  <c r="E8" i="1" s="1"/>
  <c r="B9" i="1" l="1"/>
  <c r="D9" i="1" s="1"/>
  <c r="E9" i="1" s="1"/>
  <c r="B10" i="1" l="1"/>
  <c r="D10" i="1" s="1"/>
  <c r="E10" i="1" s="1"/>
  <c r="B11" i="1" l="1"/>
  <c r="D11" i="1" s="1"/>
  <c r="E11" i="1" s="1"/>
  <c r="B12" i="1" l="1"/>
  <c r="D12" i="1" s="1"/>
  <c r="E12" i="1" s="1"/>
  <c r="B13" i="1" l="1"/>
  <c r="D13" i="1" s="1"/>
  <c r="E13" i="1" s="1"/>
  <c r="B14" i="1"/>
  <c r="D14" i="1" s="1"/>
  <c r="E14" i="1" s="1"/>
  <c r="B15" i="1" l="1"/>
  <c r="D15" i="1" s="1"/>
  <c r="E15" i="1" s="1"/>
  <c r="B16" i="1" l="1"/>
  <c r="D16" i="1" s="1"/>
  <c r="E16" i="1" s="1"/>
  <c r="B17" i="1" l="1"/>
  <c r="D17" i="1"/>
  <c r="E17" i="1" s="1"/>
</calcChain>
</file>

<file path=xl/sharedStrings.xml><?xml version="1.0" encoding="utf-8"?>
<sst xmlns="http://schemas.openxmlformats.org/spreadsheetml/2006/main" count="10" uniqueCount="10">
  <si>
    <t>Tarife Yılı</t>
  </si>
  <si>
    <r>
      <t xml:space="preserve">Not: 
1-Yukarıdaki tabloda Büyükşehir belediyeleri sınırları içerisinde kalan ve ilçe belediyelerinin tasarrufunda ve/veya sorumluluğunda olan yerlerde geçerli olacak ücret tarifeleri için hesaplama yapılmıştır. (0,40 cm`ye kadarki geçiş hakkı genişliği için geçerlidir.)
2-Yönetmeliğin 9 uncu maddesinin (2) numaralı fıkrasında </t>
    </r>
    <r>
      <rPr>
        <i/>
        <sz val="11"/>
        <color theme="1"/>
        <rFont val="Calibri"/>
        <family val="2"/>
        <charset val="162"/>
        <scheme val="minor"/>
      </rPr>
      <t xml:space="preserve">"Tapuda kamu kurum ve kuruluşları adına kayıtlı taşınmazlar için belirtilen ücret üst sınırı hariç olmak üzere, Geçiş Hakkı Ücret Tarifesinde yer alan üst sınırları belirten fiyatlar, her mali yılın başında Türkiye İstatistik Kurumunca yayımlanan Üretici Fiyatları Endeksi (ÜFE) oranında artırılarak tespit edilir." </t>
    </r>
    <r>
      <rPr>
        <sz val="11"/>
        <color theme="1"/>
        <rFont val="Calibri"/>
        <family val="2"/>
        <charset val="162"/>
        <scheme val="minor"/>
      </rPr>
      <t>denilmektedir.
3-Yukarıdaki hesaplamada Türkiye İstatistik Kurumunca her yıl Ocak ayında yayımlanan Üretici Fiyatları Endeksinin (ÜFE) Bir Önceki Yılın Aralık Ayına Göre Değişim Oranı kullanılmıştır.</t>
    </r>
  </si>
  <si>
    <t>GEÇİŞ HAKKI ÜCRET TARİFESİ ÜST SINIR HESABI</t>
  </si>
  <si>
    <t>T.C. 
POLATLI BELEDİYE BAŞKANLIĞI
FEN İŞLERİ MÜDÜRLÜĞÜ</t>
  </si>
  <si>
    <t>Bir Önceki Yıl
Ücret Üst Sınırı (TL)
(S1)</t>
  </si>
  <si>
    <t>Üretici Fiyatları Endeksinin (ÜFE) Bir Önceki Yılın Aralık Ayına Göre Değişim Oranı
(O)</t>
  </si>
  <si>
    <t>Artış Tutarı (TL)
(AT=S1*O/100)</t>
  </si>
  <si>
    <t>Tarife Yılı İçin Hesaplanan Ücret 
Üst Sınırı (TL)
(S2=S1+AT)</t>
  </si>
  <si>
    <t>Yönetmelik ile bu yıla ait üst sınır yayımlandığından dolayı bu yıldan sonrası için artış hesabı yapılmıştır.</t>
  </si>
  <si>
    <t>Yuvarlamasız Sisteme Göre Yapılan Tespit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</si>
</sst>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00000"/>
  </numFmts>
  <fonts count="6" x14ac:knownFonts="1">
    <font>
      <sz val="11"/>
      <color theme="1"/>
      <name val="Calibri"/>
      <family val="2"/>
      <charset val="162"/>
      <scheme val="minor"/>
    </font>
    <font>
      <b/>
      <sz val="11"/>
      <color theme="1"/>
      <name val="Calibri"/>
      <family val="2"/>
      <charset val="162"/>
      <scheme val="minor"/>
    </font>
    <font>
      <b/>
      <sz val="12"/>
      <color theme="1"/>
      <name val="Calibri"/>
      <family val="2"/>
      <charset val="162"/>
      <scheme val="minor"/>
    </font>
    <font>
      <b/>
      <sz val="16"/>
      <color theme="1"/>
      <name val="Calibri"/>
      <family val="2"/>
      <charset val="162"/>
      <scheme val="minor"/>
    </font>
    <font>
      <i/>
      <sz val="11"/>
      <color theme="1"/>
      <name val="Calibri"/>
      <family val="2"/>
      <charset val="162"/>
      <scheme val="minor"/>
    </font>
    <font>
      <sz val="8"/>
      <color theme="1"/>
      <name val="Calibri"/>
      <family val="2"/>
      <charset val="16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0" fillId="0" borderId="0" xfId="0" applyAlignment="1">
      <alignment horizontal="center"/>
    </xf>
    <xf numFmtId="0" fontId="1" fillId="0" borderId="0" xfId="0" applyFont="1" applyAlignment="1">
      <alignment horizontal="center"/>
    </xf>
    <xf numFmtId="0" fontId="1" fillId="0" borderId="1" xfId="0" applyFont="1" applyBorder="1" applyAlignment="1">
      <alignment horizontal="center" wrapText="1"/>
    </xf>
    <xf numFmtId="0" fontId="1" fillId="0" borderId="0" xfId="0" applyFont="1"/>
    <xf numFmtId="0" fontId="1"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164" fontId="1" fillId="0" borderId="1" xfId="0" applyNumberFormat="1" applyFont="1" applyBorder="1" applyAlignment="1">
      <alignment horizontal="center" vertical="center"/>
    </xf>
    <xf numFmtId="0" fontId="0" fillId="0" borderId="1" xfId="0" applyFont="1" applyBorder="1" applyAlignment="1">
      <alignment horizontal="center" vertical="center"/>
    </xf>
    <xf numFmtId="2" fontId="0" fillId="0" borderId="1" xfId="0" applyNumberFormat="1" applyFont="1" applyBorder="1" applyAlignment="1">
      <alignment horizontal="center" vertical="center"/>
    </xf>
    <xf numFmtId="0" fontId="0" fillId="0" borderId="0" xfId="0" applyAlignment="1">
      <alignment horizontal="justify"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2" fillId="0" borderId="2" xfId="0" applyFont="1" applyBorder="1" applyAlignment="1">
      <alignment horizontal="center" wrapText="1"/>
    </xf>
    <xf numFmtId="0" fontId="2" fillId="0" borderId="3"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
  <sheetViews>
    <sheetView tabSelected="1" workbookViewId="0">
      <selection activeCell="A22" sqref="A22"/>
    </sheetView>
  </sheetViews>
  <sheetFormatPr defaultRowHeight="15" x14ac:dyDescent="0.25"/>
  <cols>
    <col min="1" max="1" width="10.28515625" style="1" customWidth="1"/>
    <col min="2" max="2" width="19.42578125" style="1" customWidth="1"/>
    <col min="3" max="3" width="16.5703125" style="1" bestFit="1" customWidth="1"/>
    <col min="4" max="4" width="20.5703125" style="1" customWidth="1"/>
    <col min="5" max="5" width="18.85546875" style="1" bestFit="1" customWidth="1"/>
  </cols>
  <sheetData>
    <row r="1" spans="1:5" ht="59.25" customHeight="1" x14ac:dyDescent="0.25">
      <c r="A1" s="12" t="s">
        <v>3</v>
      </c>
      <c r="B1" s="13"/>
      <c r="C1" s="13"/>
      <c r="D1" s="13"/>
      <c r="E1" s="13"/>
    </row>
    <row r="2" spans="1:5" ht="28.5" customHeight="1" x14ac:dyDescent="0.25">
      <c r="A2" s="14" t="s">
        <v>2</v>
      </c>
      <c r="B2" s="13"/>
      <c r="C2" s="13"/>
      <c r="D2" s="13"/>
      <c r="E2" s="13"/>
    </row>
    <row r="3" spans="1:5" ht="15.75" customHeight="1" x14ac:dyDescent="0.25">
      <c r="A3" s="17" t="s">
        <v>0</v>
      </c>
      <c r="B3" s="19" t="s">
        <v>9</v>
      </c>
      <c r="C3" s="19"/>
      <c r="D3" s="19"/>
      <c r="E3" s="20"/>
    </row>
    <row r="4" spans="1:5" s="2" customFormat="1" ht="105" x14ac:dyDescent="0.25">
      <c r="A4" s="18"/>
      <c r="B4" s="3" t="s">
        <v>4</v>
      </c>
      <c r="C4" s="3" t="s">
        <v>5</v>
      </c>
      <c r="D4" s="3" t="s">
        <v>6</v>
      </c>
      <c r="E4" s="3" t="s">
        <v>7</v>
      </c>
    </row>
    <row r="5" spans="1:5" s="4" customFormat="1" ht="24.75" customHeight="1" x14ac:dyDescent="0.25">
      <c r="A5" s="9">
        <v>2013</v>
      </c>
      <c r="B5" s="15" t="s">
        <v>8</v>
      </c>
      <c r="C5" s="15"/>
      <c r="D5" s="16"/>
      <c r="E5" s="10">
        <v>0.7</v>
      </c>
    </row>
    <row r="6" spans="1:5" x14ac:dyDescent="0.25">
      <c r="A6" s="5">
        <v>2014</v>
      </c>
      <c r="B6" s="7">
        <f>E5</f>
        <v>0.7</v>
      </c>
      <c r="C6" s="6">
        <v>6.97</v>
      </c>
      <c r="D6" s="7">
        <f t="shared" ref="D6:D17" si="0">B6*$C6/100</f>
        <v>4.8789999999999993E-2</v>
      </c>
      <c r="E6" s="8">
        <f>B6+D6</f>
        <v>0.74878999999999996</v>
      </c>
    </row>
    <row r="7" spans="1:5" x14ac:dyDescent="0.25">
      <c r="A7" s="5">
        <v>2015</v>
      </c>
      <c r="B7" s="7">
        <f t="shared" ref="B7:B17" si="1">E6</f>
        <v>0.74878999999999996</v>
      </c>
      <c r="C7" s="6">
        <v>6.36</v>
      </c>
      <c r="D7" s="7">
        <f t="shared" si="0"/>
        <v>4.7623043999999996E-2</v>
      </c>
      <c r="E7" s="8">
        <f t="shared" ref="E7:E17" si="2">B7+D7</f>
        <v>0.7964130439999999</v>
      </c>
    </row>
    <row r="8" spans="1:5" x14ac:dyDescent="0.25">
      <c r="A8" s="5">
        <v>2016</v>
      </c>
      <c r="B8" s="7">
        <f t="shared" si="1"/>
        <v>0.7964130439999999</v>
      </c>
      <c r="C8" s="6">
        <v>5.71</v>
      </c>
      <c r="D8" s="7">
        <f t="shared" si="0"/>
        <v>4.5475184812399989E-2</v>
      </c>
      <c r="E8" s="8">
        <f t="shared" si="2"/>
        <v>0.84188822881239989</v>
      </c>
    </row>
    <row r="9" spans="1:5" x14ac:dyDescent="0.25">
      <c r="A9" s="5">
        <v>2017</v>
      </c>
      <c r="B9" s="7">
        <f t="shared" si="1"/>
        <v>0.84188822881239989</v>
      </c>
      <c r="C9" s="6">
        <v>9.94</v>
      </c>
      <c r="D9" s="7">
        <f t="shared" si="0"/>
        <v>8.3683689943952547E-2</v>
      </c>
      <c r="E9" s="8">
        <f t="shared" si="2"/>
        <v>0.92557191875635247</v>
      </c>
    </row>
    <row r="10" spans="1:5" x14ac:dyDescent="0.25">
      <c r="A10" s="5">
        <v>2018</v>
      </c>
      <c r="B10" s="7">
        <f t="shared" si="1"/>
        <v>0.92557191875635247</v>
      </c>
      <c r="C10" s="6">
        <v>15.47</v>
      </c>
      <c r="D10" s="7">
        <f t="shared" si="0"/>
        <v>0.14318597583160775</v>
      </c>
      <c r="E10" s="8">
        <f t="shared" si="2"/>
        <v>1.0687578945879603</v>
      </c>
    </row>
    <row r="11" spans="1:5" x14ac:dyDescent="0.25">
      <c r="A11" s="5">
        <v>2019</v>
      </c>
      <c r="B11" s="7">
        <f t="shared" si="1"/>
        <v>1.0687578945879603</v>
      </c>
      <c r="C11" s="6">
        <v>33.64</v>
      </c>
      <c r="D11" s="7">
        <f t="shared" si="0"/>
        <v>0.35953015573938985</v>
      </c>
      <c r="E11" s="8">
        <f t="shared" si="2"/>
        <v>1.4282880503273501</v>
      </c>
    </row>
    <row r="12" spans="1:5" x14ac:dyDescent="0.25">
      <c r="A12" s="5">
        <v>2020</v>
      </c>
      <c r="B12" s="7">
        <f t="shared" si="1"/>
        <v>1.4282880503273501</v>
      </c>
      <c r="C12" s="6">
        <v>7.36</v>
      </c>
      <c r="D12" s="7">
        <f t="shared" si="0"/>
        <v>0.10512200050409297</v>
      </c>
      <c r="E12" s="8">
        <f t="shared" si="2"/>
        <v>1.533410050831443</v>
      </c>
    </row>
    <row r="13" spans="1:5" x14ac:dyDescent="0.25">
      <c r="A13" s="5">
        <v>2021</v>
      </c>
      <c r="B13" s="7">
        <f t="shared" si="1"/>
        <v>1.533410050831443</v>
      </c>
      <c r="C13" s="6">
        <v>25.15</v>
      </c>
      <c r="D13" s="7">
        <f t="shared" si="0"/>
        <v>0.38565262778410792</v>
      </c>
      <c r="E13" s="8">
        <f t="shared" si="2"/>
        <v>1.9190626786155509</v>
      </c>
    </row>
    <row r="14" spans="1:5" x14ac:dyDescent="0.25">
      <c r="A14" s="5">
        <v>2022</v>
      </c>
      <c r="B14" s="7">
        <f t="shared" si="1"/>
        <v>1.9190626786155509</v>
      </c>
      <c r="C14" s="6">
        <v>79.89</v>
      </c>
      <c r="D14" s="7">
        <f t="shared" si="0"/>
        <v>1.5331391739459637</v>
      </c>
      <c r="E14" s="8">
        <f t="shared" si="2"/>
        <v>3.4522018525615144</v>
      </c>
    </row>
    <row r="15" spans="1:5" x14ac:dyDescent="0.25">
      <c r="A15" s="5">
        <v>2023</v>
      </c>
      <c r="B15" s="7">
        <f t="shared" si="1"/>
        <v>3.4522018525615144</v>
      </c>
      <c r="C15" s="6">
        <v>97.72</v>
      </c>
      <c r="D15" s="7">
        <f t="shared" si="0"/>
        <v>3.3734916503231118</v>
      </c>
      <c r="E15" s="8">
        <f t="shared" si="2"/>
        <v>6.8256935028846257</v>
      </c>
    </row>
    <row r="16" spans="1:5" x14ac:dyDescent="0.25">
      <c r="A16" s="5">
        <v>2024</v>
      </c>
      <c r="B16" s="7">
        <f t="shared" si="1"/>
        <v>6.8256935028846257</v>
      </c>
      <c r="C16" s="6">
        <v>44.22</v>
      </c>
      <c r="D16" s="7">
        <f t="shared" si="0"/>
        <v>3.0183216669755812</v>
      </c>
      <c r="E16" s="8">
        <f t="shared" si="2"/>
        <v>9.8440151698602065</v>
      </c>
    </row>
    <row r="17" spans="1:5" x14ac:dyDescent="0.25">
      <c r="A17" s="5">
        <v>2025</v>
      </c>
      <c r="B17" s="7">
        <f t="shared" si="1"/>
        <v>9.8440151698602065</v>
      </c>
      <c r="C17" s="6">
        <v>28.52</v>
      </c>
      <c r="D17" s="7">
        <f t="shared" si="0"/>
        <v>2.8075131264441309</v>
      </c>
      <c r="E17" s="8">
        <f t="shared" si="2"/>
        <v>12.651528296304338</v>
      </c>
    </row>
    <row r="19" spans="1:5" ht="190.5" customHeight="1" x14ac:dyDescent="0.25">
      <c r="A19" s="11" t="s">
        <v>1</v>
      </c>
      <c r="B19" s="11"/>
      <c r="C19" s="11"/>
      <c r="D19" s="11"/>
      <c r="E19" s="11"/>
    </row>
  </sheetData>
  <mergeCells count="6">
    <mergeCell ref="A19:E19"/>
    <mergeCell ref="A1:E1"/>
    <mergeCell ref="A2:E2"/>
    <mergeCell ref="B5:D5"/>
    <mergeCell ref="A3:A4"/>
    <mergeCell ref="B3:E3"/>
  </mergeCells>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YAZI-ELVAN</cp:lastModifiedBy>
  <cp:lastPrinted>2025-03-07T07:59:10Z</cp:lastPrinted>
  <dcterms:created xsi:type="dcterms:W3CDTF">2025-03-04T05:47:19Z</dcterms:created>
  <dcterms:modified xsi:type="dcterms:W3CDTF">2025-03-10T12:05:55Z</dcterms:modified>
</cp:coreProperties>
</file>